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4612/Documents/PhD/MRes/Microscopy/Rab8 bodipy/Joka2 RD54/Rab8:bodipy coloc RD54:Joka2:"/>
    </mc:Choice>
  </mc:AlternateContent>
  <xr:revisionPtr revIDLastSave="0" documentId="13_ncr:1_{2F6C0734-3DF8-E345-8A1B-EA834C3A6CB2}" xr6:coauthVersionLast="45" xr6:coauthVersionMax="45" xr10:uidLastSave="{00000000-0000-0000-0000-000000000000}"/>
  <bookViews>
    <workbookView xWindow="6520" yWindow="760" windowWidth="27640" windowHeight="16940" activeTab="3" xr2:uid="{2A15D73A-D87E-B545-B7E8-B8FBAB8EA3A6}"/>
  </bookViews>
  <sheets>
    <sheet name="110319" sheetId="1" r:id="rId1"/>
    <sheet name="140319" sheetId="2" r:id="rId2"/>
    <sheet name="230319" sheetId="3" r:id="rId3"/>
    <sheet name="Tota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4" l="1"/>
  <c r="O25" i="4"/>
  <c r="O24" i="4"/>
  <c r="O23" i="4"/>
  <c r="O22" i="4"/>
  <c r="O21" i="4"/>
  <c r="O20" i="4"/>
  <c r="O19" i="4"/>
  <c r="J27" i="4"/>
  <c r="J26" i="4"/>
  <c r="J25" i="4"/>
  <c r="J24" i="4"/>
  <c r="J23" i="4"/>
  <c r="J22" i="4"/>
  <c r="J21" i="4"/>
  <c r="J20" i="4"/>
  <c r="J19" i="4"/>
  <c r="E27" i="4"/>
  <c r="E26" i="4"/>
  <c r="E25" i="4"/>
  <c r="E24" i="4"/>
  <c r="E23" i="4"/>
  <c r="E22" i="4"/>
  <c r="E21" i="4"/>
  <c r="E20" i="4"/>
  <c r="E19" i="4"/>
  <c r="O18" i="4"/>
  <c r="O17" i="4"/>
  <c r="O16" i="4"/>
  <c r="O15" i="4"/>
  <c r="O14" i="4"/>
  <c r="O13" i="4"/>
  <c r="O12" i="4"/>
  <c r="O11" i="4"/>
  <c r="J18" i="4"/>
  <c r="J17" i="4"/>
  <c r="J16" i="4"/>
  <c r="J15" i="4"/>
  <c r="J14" i="4"/>
  <c r="J13" i="4"/>
  <c r="J12" i="4"/>
  <c r="J11" i="4"/>
  <c r="E18" i="4"/>
  <c r="E17" i="4"/>
  <c r="E16" i="4"/>
  <c r="E15" i="4"/>
  <c r="E14" i="4"/>
  <c r="E13" i="4"/>
  <c r="E12" i="4"/>
  <c r="E11" i="4"/>
  <c r="O10" i="4"/>
  <c r="O9" i="4"/>
  <c r="O8" i="4"/>
  <c r="O7" i="4"/>
  <c r="O6" i="4"/>
  <c r="O5" i="4"/>
  <c r="O4" i="4"/>
  <c r="O3" i="4"/>
  <c r="J10" i="4"/>
  <c r="J9" i="4"/>
  <c r="J8" i="4"/>
  <c r="J7" i="4"/>
  <c r="J6" i="4"/>
  <c r="J5" i="4"/>
  <c r="J4" i="4"/>
  <c r="J3" i="4"/>
  <c r="E10" i="4"/>
  <c r="E9" i="4"/>
  <c r="E8" i="4"/>
  <c r="E7" i="4"/>
  <c r="E6" i="4"/>
  <c r="E5" i="4"/>
  <c r="E4" i="4"/>
  <c r="E3" i="4"/>
  <c r="P5" i="3"/>
  <c r="P6" i="3"/>
  <c r="P7" i="3"/>
  <c r="P8" i="3"/>
  <c r="P9" i="3"/>
  <c r="P10" i="3"/>
  <c r="P11" i="3"/>
  <c r="P4" i="3"/>
  <c r="K5" i="3"/>
  <c r="K6" i="3"/>
  <c r="K7" i="3"/>
  <c r="K8" i="3"/>
  <c r="K9" i="3"/>
  <c r="K10" i="3"/>
  <c r="K11" i="3"/>
  <c r="K12" i="3"/>
  <c r="K4" i="3"/>
  <c r="F12" i="3"/>
  <c r="F5" i="3"/>
  <c r="F6" i="3"/>
  <c r="F7" i="3"/>
  <c r="F8" i="3"/>
  <c r="F9" i="3"/>
  <c r="F10" i="3"/>
  <c r="F11" i="3"/>
  <c r="F4" i="3"/>
  <c r="P5" i="2"/>
  <c r="P6" i="2"/>
  <c r="P7" i="2"/>
  <c r="P8" i="2"/>
  <c r="P9" i="2"/>
  <c r="P10" i="2"/>
  <c r="P11" i="2"/>
  <c r="P4" i="2"/>
  <c r="K5" i="2"/>
  <c r="K6" i="2"/>
  <c r="K7" i="2"/>
  <c r="K8" i="2"/>
  <c r="K9" i="2"/>
  <c r="K10" i="2"/>
  <c r="K11" i="2"/>
  <c r="K4" i="2"/>
  <c r="F5" i="2"/>
  <c r="F6" i="2"/>
  <c r="F7" i="2"/>
  <c r="F8" i="2"/>
  <c r="F9" i="2"/>
  <c r="F10" i="2"/>
  <c r="F11" i="2"/>
  <c r="F4" i="2"/>
  <c r="P5" i="1"/>
  <c r="P6" i="1"/>
  <c r="P7" i="1"/>
  <c r="P8" i="1"/>
  <c r="P9" i="1"/>
  <c r="P10" i="1"/>
  <c r="P11" i="1"/>
  <c r="P4" i="1"/>
  <c r="K5" i="1"/>
  <c r="K6" i="1"/>
  <c r="K7" i="1"/>
  <c r="K8" i="1"/>
  <c r="K9" i="1"/>
  <c r="K10" i="1"/>
  <c r="K11" i="1"/>
  <c r="K4" i="1"/>
  <c r="F5" i="1"/>
  <c r="F6" i="1"/>
  <c r="F7" i="1"/>
  <c r="F8" i="1"/>
  <c r="F9" i="1"/>
  <c r="F10" i="1"/>
  <c r="F11" i="1"/>
  <c r="F4" i="1"/>
  <c r="O30" i="4" l="1"/>
  <c r="J30" i="4"/>
  <c r="E30" i="4"/>
  <c r="O13" i="1" l="1"/>
  <c r="N13" i="1"/>
  <c r="J13" i="1"/>
  <c r="I13" i="1"/>
  <c r="E13" i="1"/>
  <c r="D13" i="1"/>
  <c r="O13" i="2"/>
  <c r="N13" i="2"/>
  <c r="J13" i="2"/>
  <c r="I13" i="2"/>
  <c r="D13" i="2"/>
  <c r="E13" i="2"/>
  <c r="O14" i="3"/>
  <c r="N14" i="3"/>
  <c r="E14" i="3"/>
  <c r="D14" i="3"/>
  <c r="J14" i="3"/>
  <c r="I14" i="3"/>
  <c r="K14" i="3"/>
  <c r="F14" i="3"/>
  <c r="P14" i="3" l="1"/>
  <c r="P13" i="2"/>
  <c r="F13" i="2"/>
  <c r="K13" i="2" l="1"/>
  <c r="P13" i="1"/>
  <c r="K13" i="1"/>
  <c r="F13" i="1"/>
</calcChain>
</file>

<file path=xl/sharedStrings.xml><?xml version="1.0" encoding="utf-8"?>
<sst xmlns="http://schemas.openxmlformats.org/spreadsheetml/2006/main" count="48" uniqueCount="7">
  <si>
    <t>RD54</t>
  </si>
  <si>
    <t>Colocalised</t>
  </si>
  <si>
    <t>Green</t>
  </si>
  <si>
    <t>Red</t>
  </si>
  <si>
    <t>%</t>
  </si>
  <si>
    <t>joka2</t>
  </si>
  <si>
    <t>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</si>
</sst>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4AB62-8A1A-9148-95C1-C40E64D62CCA}">
  <dimension ref="B2:P13"/>
  <sheetViews>
    <sheetView workbookViewId="0">
      <selection activeCell="M4" sqref="M4:P11"/>
    </sheetView>
  </sheetViews>
  <sheetFormatPr baseColWidth="10" defaultRowHeight="16" x14ac:dyDescent="0.2"/>
  <sheetData>
    <row r="2" spans="2:16" x14ac:dyDescent="0.2">
      <c r="B2" t="s">
        <v>0</v>
      </c>
      <c r="G2" t="s">
        <v>5</v>
      </c>
      <c r="L2" t="s">
        <v>6</v>
      </c>
    </row>
    <row r="3" spans="2:16" x14ac:dyDescent="0.2">
      <c r="C3" t="s">
        <v>1</v>
      </c>
      <c r="D3" t="s">
        <v>2</v>
      </c>
      <c r="E3" t="s">
        <v>3</v>
      </c>
      <c r="F3" t="s">
        <v>4</v>
      </c>
      <c r="H3" t="s">
        <v>1</v>
      </c>
      <c r="I3" t="s">
        <v>2</v>
      </c>
      <c r="J3" t="s">
        <v>3</v>
      </c>
      <c r="K3" t="s">
        <v>4</v>
      </c>
      <c r="M3" s="1" t="s">
        <v>1</v>
      </c>
      <c r="N3" s="1" t="s">
        <v>2</v>
      </c>
      <c r="O3" s="1" t="s">
        <v>3</v>
      </c>
      <c r="P3" s="1" t="s">
        <v>4</v>
      </c>
    </row>
    <row r="4" spans="2:16" x14ac:dyDescent="0.2">
      <c r="C4">
        <v>54</v>
      </c>
      <c r="D4">
        <v>295</v>
      </c>
      <c r="E4">
        <v>406</v>
      </c>
      <c r="F4" s="2">
        <f>C4/D4</f>
        <v>0.18305084745762712</v>
      </c>
      <c r="H4">
        <v>52</v>
      </c>
      <c r="I4">
        <v>282</v>
      </c>
      <c r="J4">
        <v>369</v>
      </c>
      <c r="K4" s="2">
        <f>H4/I4</f>
        <v>0.18439716312056736</v>
      </c>
      <c r="M4">
        <v>59</v>
      </c>
      <c r="N4">
        <v>403</v>
      </c>
      <c r="O4">
        <v>409</v>
      </c>
      <c r="P4" s="2">
        <f>M4/N4</f>
        <v>0.14640198511166252</v>
      </c>
    </row>
    <row r="5" spans="2:16" x14ac:dyDescent="0.2">
      <c r="C5">
        <v>94</v>
      </c>
      <c r="D5">
        <v>276</v>
      </c>
      <c r="E5">
        <v>430</v>
      </c>
      <c r="F5" s="2">
        <f t="shared" ref="F5:F11" si="0">C5/D5</f>
        <v>0.34057971014492755</v>
      </c>
      <c r="H5">
        <v>72</v>
      </c>
      <c r="I5">
        <v>275</v>
      </c>
      <c r="J5">
        <v>388</v>
      </c>
      <c r="K5" s="2">
        <f t="shared" ref="K5:K11" si="1">H5/I5</f>
        <v>0.26181818181818184</v>
      </c>
      <c r="M5">
        <v>29</v>
      </c>
      <c r="N5">
        <v>287</v>
      </c>
      <c r="O5">
        <v>322</v>
      </c>
      <c r="P5" s="2">
        <f t="shared" ref="P5:P11" si="2">M5/N5</f>
        <v>0.10104529616724739</v>
      </c>
    </row>
    <row r="6" spans="2:16" x14ac:dyDescent="0.2">
      <c r="C6">
        <v>45</v>
      </c>
      <c r="D6">
        <v>214</v>
      </c>
      <c r="E6">
        <v>295</v>
      </c>
      <c r="F6" s="2">
        <f t="shared" si="0"/>
        <v>0.2102803738317757</v>
      </c>
      <c r="H6">
        <v>58</v>
      </c>
      <c r="I6">
        <v>316</v>
      </c>
      <c r="J6">
        <v>311</v>
      </c>
      <c r="K6" s="2">
        <f t="shared" si="1"/>
        <v>0.18354430379746836</v>
      </c>
      <c r="M6">
        <v>75</v>
      </c>
      <c r="N6">
        <v>326</v>
      </c>
      <c r="O6">
        <v>466</v>
      </c>
      <c r="P6" s="2">
        <f t="shared" si="2"/>
        <v>0.23006134969325154</v>
      </c>
    </row>
    <row r="7" spans="2:16" x14ac:dyDescent="0.2">
      <c r="C7">
        <v>105</v>
      </c>
      <c r="D7">
        <v>303</v>
      </c>
      <c r="E7">
        <v>503</v>
      </c>
      <c r="F7" s="2">
        <f t="shared" si="0"/>
        <v>0.34653465346534651</v>
      </c>
      <c r="H7">
        <v>99</v>
      </c>
      <c r="I7">
        <v>300</v>
      </c>
      <c r="J7">
        <v>584</v>
      </c>
      <c r="K7" s="2">
        <f t="shared" si="1"/>
        <v>0.33</v>
      </c>
      <c r="M7">
        <v>88</v>
      </c>
      <c r="N7">
        <v>283</v>
      </c>
      <c r="O7">
        <v>478</v>
      </c>
      <c r="P7" s="2">
        <f t="shared" si="2"/>
        <v>0.31095406360424027</v>
      </c>
    </row>
    <row r="8" spans="2:16" x14ac:dyDescent="0.2">
      <c r="C8">
        <v>103</v>
      </c>
      <c r="D8">
        <v>283</v>
      </c>
      <c r="E8">
        <v>444</v>
      </c>
      <c r="F8" s="2">
        <f t="shared" si="0"/>
        <v>0.36395759717314485</v>
      </c>
      <c r="H8">
        <v>32</v>
      </c>
      <c r="I8">
        <v>274</v>
      </c>
      <c r="J8">
        <v>218</v>
      </c>
      <c r="K8" s="2">
        <f t="shared" si="1"/>
        <v>0.11678832116788321</v>
      </c>
      <c r="M8">
        <v>51</v>
      </c>
      <c r="N8">
        <v>209</v>
      </c>
      <c r="O8">
        <v>424</v>
      </c>
      <c r="P8" s="2">
        <f t="shared" si="2"/>
        <v>0.24401913875598086</v>
      </c>
    </row>
    <row r="9" spans="2:16" x14ac:dyDescent="0.2">
      <c r="C9">
        <v>75</v>
      </c>
      <c r="D9">
        <v>228</v>
      </c>
      <c r="E9">
        <v>545</v>
      </c>
      <c r="F9" s="2">
        <f t="shared" si="0"/>
        <v>0.32894736842105265</v>
      </c>
      <c r="H9">
        <v>72</v>
      </c>
      <c r="I9">
        <v>383</v>
      </c>
      <c r="J9">
        <v>373</v>
      </c>
      <c r="K9" s="2">
        <f t="shared" si="1"/>
        <v>0.18798955613577023</v>
      </c>
      <c r="M9">
        <v>71</v>
      </c>
      <c r="N9">
        <v>264</v>
      </c>
      <c r="O9">
        <v>450</v>
      </c>
      <c r="P9" s="2">
        <f t="shared" si="2"/>
        <v>0.26893939393939392</v>
      </c>
    </row>
    <row r="10" spans="2:16" x14ac:dyDescent="0.2">
      <c r="C10">
        <v>92</v>
      </c>
      <c r="D10">
        <v>251</v>
      </c>
      <c r="E10">
        <v>510</v>
      </c>
      <c r="F10" s="2">
        <f t="shared" si="0"/>
        <v>0.36653386454183268</v>
      </c>
      <c r="H10">
        <v>55</v>
      </c>
      <c r="I10">
        <v>229</v>
      </c>
      <c r="J10">
        <v>448</v>
      </c>
      <c r="K10" s="2">
        <f t="shared" si="1"/>
        <v>0.24017467248908297</v>
      </c>
      <c r="M10">
        <v>69</v>
      </c>
      <c r="N10">
        <v>342</v>
      </c>
      <c r="O10">
        <v>491</v>
      </c>
      <c r="P10" s="2">
        <f t="shared" si="2"/>
        <v>0.20175438596491227</v>
      </c>
    </row>
    <row r="11" spans="2:16" x14ac:dyDescent="0.2">
      <c r="C11">
        <v>50</v>
      </c>
      <c r="D11">
        <v>188</v>
      </c>
      <c r="E11">
        <v>250</v>
      </c>
      <c r="F11" s="2">
        <f t="shared" si="0"/>
        <v>0.26595744680851063</v>
      </c>
      <c r="H11">
        <v>49</v>
      </c>
      <c r="I11">
        <v>201</v>
      </c>
      <c r="J11">
        <v>269</v>
      </c>
      <c r="K11" s="2">
        <f t="shared" si="1"/>
        <v>0.24378109452736318</v>
      </c>
      <c r="M11">
        <v>63</v>
      </c>
      <c r="N11">
        <v>307</v>
      </c>
      <c r="O11">
        <v>413</v>
      </c>
      <c r="P11" s="2">
        <f t="shared" si="2"/>
        <v>0.20521172638436483</v>
      </c>
    </row>
    <row r="13" spans="2:16" x14ac:dyDescent="0.2">
      <c r="D13">
        <f>AVERAGE(D4:D11)</f>
        <v>254.75</v>
      </c>
      <c r="E13">
        <f>AVERAGE(E4:E11)</f>
        <v>422.875</v>
      </c>
      <c r="F13" s="2">
        <f>AVERAGE(F4:F11)</f>
        <v>0.30073023273052724</v>
      </c>
      <c r="I13">
        <f>AVERAGE(I4:I11)</f>
        <v>282.5</v>
      </c>
      <c r="J13">
        <f>AVERAGE(J4:J11)</f>
        <v>370</v>
      </c>
      <c r="K13" s="2">
        <f>AVERAGE(K4:K11)</f>
        <v>0.21856166163203966</v>
      </c>
      <c r="N13">
        <f>AVERAGE(N4:N11)</f>
        <v>302.625</v>
      </c>
      <c r="O13">
        <f>AVERAGE(O4:O11)</f>
        <v>431.625</v>
      </c>
      <c r="P13" s="2">
        <f>AVERAGE(P4:P11)</f>
        <v>0.2135484174526317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99442-A722-094E-B82E-9CF0BCA35075}">
  <dimension ref="B2:P13"/>
  <sheetViews>
    <sheetView workbookViewId="0">
      <selection activeCell="B2" sqref="B2:L2"/>
    </sheetView>
  </sheetViews>
  <sheetFormatPr baseColWidth="10" defaultRowHeight="16" x14ac:dyDescent="0.2"/>
  <sheetData>
    <row r="2" spans="2:16" x14ac:dyDescent="0.2">
      <c r="B2" t="s">
        <v>0</v>
      </c>
      <c r="G2" t="s">
        <v>5</v>
      </c>
      <c r="L2" t="s">
        <v>6</v>
      </c>
    </row>
    <row r="3" spans="2:16" x14ac:dyDescent="0.2">
      <c r="C3" t="s">
        <v>1</v>
      </c>
      <c r="D3" t="s">
        <v>2</v>
      </c>
      <c r="E3" t="s">
        <v>3</v>
      </c>
      <c r="F3" t="s">
        <v>4</v>
      </c>
      <c r="H3" t="s">
        <v>1</v>
      </c>
      <c r="I3" t="s">
        <v>2</v>
      </c>
      <c r="J3" t="s">
        <v>3</v>
      </c>
      <c r="K3" t="s">
        <v>4</v>
      </c>
      <c r="M3" s="1" t="s">
        <v>1</v>
      </c>
      <c r="N3" s="1" t="s">
        <v>2</v>
      </c>
      <c r="O3" s="1" t="s">
        <v>3</v>
      </c>
      <c r="P3" s="1" t="s">
        <v>4</v>
      </c>
    </row>
    <row r="4" spans="2:16" x14ac:dyDescent="0.2">
      <c r="C4">
        <v>85</v>
      </c>
      <c r="D4">
        <v>262</v>
      </c>
      <c r="E4">
        <v>476</v>
      </c>
      <c r="F4" s="2">
        <f>C4/D4</f>
        <v>0.32442748091603052</v>
      </c>
      <c r="H4">
        <v>69</v>
      </c>
      <c r="I4">
        <v>266</v>
      </c>
      <c r="J4">
        <v>368</v>
      </c>
      <c r="K4" s="2">
        <f>H4/I4</f>
        <v>0.25939849624060152</v>
      </c>
      <c r="M4">
        <v>66</v>
      </c>
      <c r="N4">
        <v>317</v>
      </c>
      <c r="O4">
        <v>623</v>
      </c>
      <c r="P4" s="2">
        <f>M4/N4</f>
        <v>0.20820189274447951</v>
      </c>
    </row>
    <row r="5" spans="2:16" x14ac:dyDescent="0.2">
      <c r="C5">
        <v>66</v>
      </c>
      <c r="D5">
        <v>342</v>
      </c>
      <c r="E5">
        <v>321</v>
      </c>
      <c r="F5" s="2">
        <f t="shared" ref="F5:F11" si="0">C5/D5</f>
        <v>0.19298245614035087</v>
      </c>
      <c r="H5">
        <v>23</v>
      </c>
      <c r="I5">
        <v>372</v>
      </c>
      <c r="J5">
        <v>250</v>
      </c>
      <c r="K5" s="2">
        <f t="shared" ref="K5:K11" si="1">H5/I5</f>
        <v>6.1827956989247312E-2</v>
      </c>
      <c r="M5">
        <v>84</v>
      </c>
      <c r="N5">
        <v>342</v>
      </c>
      <c r="O5">
        <v>591</v>
      </c>
      <c r="P5" s="2">
        <f t="shared" ref="P5:P11" si="2">M5/N5</f>
        <v>0.24561403508771928</v>
      </c>
    </row>
    <row r="6" spans="2:16" x14ac:dyDescent="0.2">
      <c r="C6">
        <v>32</v>
      </c>
      <c r="D6">
        <v>347</v>
      </c>
      <c r="E6">
        <v>370</v>
      </c>
      <c r="F6" s="2">
        <f t="shared" si="0"/>
        <v>9.2219020172910657E-2</v>
      </c>
      <c r="H6">
        <v>33</v>
      </c>
      <c r="I6">
        <v>542</v>
      </c>
      <c r="J6">
        <v>311</v>
      </c>
      <c r="K6" s="2">
        <f t="shared" si="1"/>
        <v>6.0885608856088562E-2</v>
      </c>
      <c r="M6">
        <v>34</v>
      </c>
      <c r="N6">
        <v>345</v>
      </c>
      <c r="O6">
        <v>316</v>
      </c>
      <c r="P6" s="2">
        <f t="shared" si="2"/>
        <v>9.8550724637681164E-2</v>
      </c>
    </row>
    <row r="7" spans="2:16" x14ac:dyDescent="0.2">
      <c r="C7">
        <v>72</v>
      </c>
      <c r="D7">
        <v>302</v>
      </c>
      <c r="E7">
        <v>431</v>
      </c>
      <c r="F7" s="2">
        <f t="shared" si="0"/>
        <v>0.23841059602649006</v>
      </c>
      <c r="H7">
        <v>47</v>
      </c>
      <c r="I7">
        <v>248</v>
      </c>
      <c r="J7">
        <v>206</v>
      </c>
      <c r="K7" s="2">
        <f t="shared" si="1"/>
        <v>0.18951612903225806</v>
      </c>
      <c r="M7">
        <v>21</v>
      </c>
      <c r="N7">
        <v>243</v>
      </c>
      <c r="O7">
        <v>329</v>
      </c>
      <c r="P7" s="2">
        <f t="shared" si="2"/>
        <v>8.6419753086419748E-2</v>
      </c>
    </row>
    <row r="8" spans="2:16" x14ac:dyDescent="0.2">
      <c r="C8">
        <v>61</v>
      </c>
      <c r="D8">
        <v>227</v>
      </c>
      <c r="E8">
        <v>424</v>
      </c>
      <c r="F8" s="2">
        <f t="shared" si="0"/>
        <v>0.2687224669603524</v>
      </c>
      <c r="H8">
        <v>23</v>
      </c>
      <c r="I8">
        <v>382</v>
      </c>
      <c r="J8">
        <v>248</v>
      </c>
      <c r="K8" s="2">
        <f t="shared" si="1"/>
        <v>6.0209424083769635E-2</v>
      </c>
      <c r="M8">
        <v>64</v>
      </c>
      <c r="N8">
        <v>258</v>
      </c>
      <c r="O8">
        <v>378</v>
      </c>
      <c r="P8" s="2">
        <f t="shared" si="2"/>
        <v>0.24806201550387597</v>
      </c>
    </row>
    <row r="9" spans="2:16" x14ac:dyDescent="0.2">
      <c r="C9">
        <v>36</v>
      </c>
      <c r="D9">
        <v>215</v>
      </c>
      <c r="E9">
        <v>269</v>
      </c>
      <c r="F9" s="2">
        <f t="shared" si="0"/>
        <v>0.16744186046511628</v>
      </c>
      <c r="H9">
        <v>42</v>
      </c>
      <c r="I9">
        <v>400</v>
      </c>
      <c r="J9">
        <v>310</v>
      </c>
      <c r="K9" s="2">
        <f t="shared" si="1"/>
        <v>0.105</v>
      </c>
      <c r="M9">
        <v>34</v>
      </c>
      <c r="N9">
        <v>312</v>
      </c>
      <c r="O9">
        <v>473</v>
      </c>
      <c r="P9" s="2">
        <f t="shared" si="2"/>
        <v>0.10897435897435898</v>
      </c>
    </row>
    <row r="10" spans="2:16" x14ac:dyDescent="0.2">
      <c r="C10">
        <v>91</v>
      </c>
      <c r="D10">
        <v>317</v>
      </c>
      <c r="E10">
        <v>523</v>
      </c>
      <c r="F10" s="2">
        <f t="shared" si="0"/>
        <v>0.28706624605678233</v>
      </c>
      <c r="H10">
        <v>51</v>
      </c>
      <c r="I10">
        <v>369</v>
      </c>
      <c r="J10">
        <v>314</v>
      </c>
      <c r="K10" s="2">
        <f t="shared" si="1"/>
        <v>0.13821138211382114</v>
      </c>
      <c r="M10">
        <v>36</v>
      </c>
      <c r="N10">
        <v>291</v>
      </c>
      <c r="O10">
        <v>312</v>
      </c>
      <c r="P10" s="2">
        <f t="shared" si="2"/>
        <v>0.12371134020618557</v>
      </c>
    </row>
    <row r="11" spans="2:16" x14ac:dyDescent="0.2">
      <c r="C11">
        <v>72</v>
      </c>
      <c r="D11">
        <v>260</v>
      </c>
      <c r="E11">
        <v>400</v>
      </c>
      <c r="F11" s="2">
        <f t="shared" si="0"/>
        <v>0.27692307692307694</v>
      </c>
      <c r="H11">
        <v>78</v>
      </c>
      <c r="I11">
        <v>315</v>
      </c>
      <c r="J11">
        <v>441</v>
      </c>
      <c r="K11" s="2">
        <f t="shared" si="1"/>
        <v>0.24761904761904763</v>
      </c>
      <c r="M11">
        <v>32</v>
      </c>
      <c r="N11">
        <v>254</v>
      </c>
      <c r="O11">
        <v>300</v>
      </c>
      <c r="P11" s="2">
        <f t="shared" si="2"/>
        <v>0.12598425196850394</v>
      </c>
    </row>
    <row r="13" spans="2:16" x14ac:dyDescent="0.2">
      <c r="D13">
        <f>AVERAGE(D4:D11)</f>
        <v>284</v>
      </c>
      <c r="E13">
        <f>AVERAGE(E4:E11)</f>
        <v>401.75</v>
      </c>
      <c r="F13" s="2">
        <f>AVERAGE(F4:F11)</f>
        <v>0.23102415045763874</v>
      </c>
      <c r="I13">
        <f>AVERAGE(I4:I11)</f>
        <v>361.75</v>
      </c>
      <c r="J13">
        <f>AVERAGE(J4:J11)</f>
        <v>306</v>
      </c>
      <c r="K13" s="2">
        <f>AVERAGE(K4:K11)</f>
        <v>0.14033350561685423</v>
      </c>
      <c r="N13">
        <f>AVERAGE(N4:N11)</f>
        <v>295.25</v>
      </c>
      <c r="O13">
        <f>AVERAGE(O4:O11)</f>
        <v>415.25</v>
      </c>
      <c r="P13" s="2">
        <f>AVERAGE(P4:P11)</f>
        <v>0.15568979652615303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BBFF9-5DA2-2C43-B3CE-F7BD6EDEC153}">
  <dimension ref="B2:W18"/>
  <sheetViews>
    <sheetView workbookViewId="0">
      <selection activeCell="M4" sqref="M4:P11"/>
    </sheetView>
  </sheetViews>
  <sheetFormatPr baseColWidth="10" defaultRowHeight="16" x14ac:dyDescent="0.2"/>
  <sheetData>
    <row r="2" spans="2:16" x14ac:dyDescent="0.2">
      <c r="B2" t="s">
        <v>0</v>
      </c>
      <c r="G2" t="s">
        <v>5</v>
      </c>
      <c r="L2" t="s">
        <v>6</v>
      </c>
    </row>
    <row r="3" spans="2:16" x14ac:dyDescent="0.2">
      <c r="C3" t="s">
        <v>1</v>
      </c>
      <c r="D3" t="s">
        <v>2</v>
      </c>
      <c r="E3" t="s">
        <v>3</v>
      </c>
      <c r="F3" t="s">
        <v>4</v>
      </c>
      <c r="H3" t="s">
        <v>1</v>
      </c>
      <c r="I3" t="s">
        <v>2</v>
      </c>
      <c r="J3" t="s">
        <v>3</v>
      </c>
      <c r="K3" t="s">
        <v>4</v>
      </c>
      <c r="M3" s="1" t="s">
        <v>1</v>
      </c>
      <c r="N3" s="1" t="s">
        <v>2</v>
      </c>
      <c r="O3" s="1" t="s">
        <v>3</v>
      </c>
      <c r="P3" s="1" t="s">
        <v>4</v>
      </c>
    </row>
    <row r="4" spans="2:16" x14ac:dyDescent="0.2">
      <c r="C4">
        <v>33</v>
      </c>
      <c r="D4">
        <v>220</v>
      </c>
      <c r="E4">
        <v>445</v>
      </c>
      <c r="F4" s="2">
        <f>C4/D4</f>
        <v>0.15</v>
      </c>
      <c r="H4">
        <v>51</v>
      </c>
      <c r="I4">
        <v>340</v>
      </c>
      <c r="J4">
        <v>463</v>
      </c>
      <c r="K4" s="2">
        <f>H4/I4</f>
        <v>0.15</v>
      </c>
      <c r="M4">
        <v>23</v>
      </c>
      <c r="N4">
        <v>252</v>
      </c>
      <c r="O4">
        <v>461</v>
      </c>
      <c r="P4" s="2">
        <f>M4/N4</f>
        <v>9.1269841269841265E-2</v>
      </c>
    </row>
    <row r="5" spans="2:16" x14ac:dyDescent="0.2">
      <c r="C5">
        <v>36</v>
      </c>
      <c r="D5">
        <v>219</v>
      </c>
      <c r="E5">
        <v>469</v>
      </c>
      <c r="F5" s="2">
        <f t="shared" ref="F5:F11" si="0">C5/D5</f>
        <v>0.16438356164383561</v>
      </c>
      <c r="H5">
        <v>19</v>
      </c>
      <c r="I5">
        <v>303</v>
      </c>
      <c r="J5">
        <v>300</v>
      </c>
      <c r="K5" s="2">
        <f t="shared" ref="K5:K12" si="1">H5/I5</f>
        <v>6.2706270627062702E-2</v>
      </c>
      <c r="M5">
        <v>29</v>
      </c>
      <c r="N5">
        <v>209</v>
      </c>
      <c r="O5">
        <v>274</v>
      </c>
      <c r="P5" s="2">
        <f t="shared" ref="P5:P11" si="2">M5/N5</f>
        <v>0.13875598086124402</v>
      </c>
    </row>
    <row r="6" spans="2:16" x14ac:dyDescent="0.2">
      <c r="C6">
        <v>27</v>
      </c>
      <c r="D6">
        <v>192</v>
      </c>
      <c r="E6">
        <v>375</v>
      </c>
      <c r="F6" s="2">
        <f t="shared" si="0"/>
        <v>0.140625</v>
      </c>
      <c r="H6">
        <v>54</v>
      </c>
      <c r="I6">
        <v>335</v>
      </c>
      <c r="J6">
        <v>417</v>
      </c>
      <c r="K6" s="2">
        <f t="shared" si="1"/>
        <v>0.16119402985074627</v>
      </c>
      <c r="M6">
        <v>51</v>
      </c>
      <c r="N6">
        <v>274</v>
      </c>
      <c r="O6">
        <v>441</v>
      </c>
      <c r="P6" s="2">
        <f t="shared" si="2"/>
        <v>0.18613138686131386</v>
      </c>
    </row>
    <row r="7" spans="2:16" x14ac:dyDescent="0.2">
      <c r="C7">
        <v>60</v>
      </c>
      <c r="D7">
        <v>340</v>
      </c>
      <c r="E7">
        <v>435</v>
      </c>
      <c r="F7" s="2">
        <f t="shared" si="0"/>
        <v>0.17647058823529413</v>
      </c>
      <c r="H7">
        <v>53</v>
      </c>
      <c r="I7">
        <v>239</v>
      </c>
      <c r="J7">
        <v>419</v>
      </c>
      <c r="K7" s="2">
        <f t="shared" si="1"/>
        <v>0.22175732217573221</v>
      </c>
      <c r="M7">
        <v>49</v>
      </c>
      <c r="N7">
        <v>262</v>
      </c>
      <c r="O7">
        <v>307</v>
      </c>
      <c r="P7" s="2">
        <f t="shared" si="2"/>
        <v>0.18702290076335878</v>
      </c>
    </row>
    <row r="8" spans="2:16" x14ac:dyDescent="0.2">
      <c r="C8">
        <v>71</v>
      </c>
      <c r="D8">
        <v>331</v>
      </c>
      <c r="E8">
        <v>468</v>
      </c>
      <c r="F8" s="2">
        <f t="shared" si="0"/>
        <v>0.21450151057401812</v>
      </c>
      <c r="H8">
        <v>63</v>
      </c>
      <c r="I8">
        <v>250</v>
      </c>
      <c r="J8">
        <v>473</v>
      </c>
      <c r="K8" s="2">
        <f t="shared" si="1"/>
        <v>0.252</v>
      </c>
      <c r="M8">
        <v>35</v>
      </c>
      <c r="N8">
        <v>172</v>
      </c>
      <c r="O8">
        <v>341</v>
      </c>
      <c r="P8" s="2">
        <f t="shared" si="2"/>
        <v>0.20348837209302326</v>
      </c>
    </row>
    <row r="9" spans="2:16" x14ac:dyDescent="0.2">
      <c r="C9">
        <v>79</v>
      </c>
      <c r="D9">
        <v>309</v>
      </c>
      <c r="E9">
        <v>496</v>
      </c>
      <c r="F9" s="2">
        <f t="shared" si="0"/>
        <v>0.25566343042071199</v>
      </c>
      <c r="H9">
        <v>49</v>
      </c>
      <c r="I9">
        <v>291</v>
      </c>
      <c r="J9">
        <v>394</v>
      </c>
      <c r="K9" s="2">
        <f t="shared" si="1"/>
        <v>0.16838487972508592</v>
      </c>
      <c r="M9">
        <v>26</v>
      </c>
      <c r="N9">
        <v>212</v>
      </c>
      <c r="O9">
        <v>286</v>
      </c>
      <c r="P9" s="2">
        <f t="shared" si="2"/>
        <v>0.12264150943396226</v>
      </c>
    </row>
    <row r="10" spans="2:16" x14ac:dyDescent="0.2">
      <c r="C10">
        <v>94</v>
      </c>
      <c r="D10">
        <v>279</v>
      </c>
      <c r="E10">
        <v>544</v>
      </c>
      <c r="F10" s="2">
        <f t="shared" si="0"/>
        <v>0.33691756272401435</v>
      </c>
      <c r="H10">
        <v>51</v>
      </c>
      <c r="I10">
        <v>247</v>
      </c>
      <c r="J10">
        <v>447</v>
      </c>
      <c r="K10" s="2">
        <f t="shared" si="1"/>
        <v>0.20647773279352227</v>
      </c>
      <c r="M10">
        <v>43</v>
      </c>
      <c r="N10">
        <v>178</v>
      </c>
      <c r="O10">
        <v>348</v>
      </c>
      <c r="P10" s="2">
        <f t="shared" si="2"/>
        <v>0.24157303370786518</v>
      </c>
    </row>
    <row r="11" spans="2:16" x14ac:dyDescent="0.2">
      <c r="C11">
        <v>55</v>
      </c>
      <c r="D11">
        <v>301</v>
      </c>
      <c r="E11">
        <v>420</v>
      </c>
      <c r="F11" s="2">
        <f t="shared" si="0"/>
        <v>0.18272425249169436</v>
      </c>
      <c r="H11">
        <v>34</v>
      </c>
      <c r="I11">
        <v>214</v>
      </c>
      <c r="J11">
        <v>210</v>
      </c>
      <c r="K11" s="2">
        <f t="shared" si="1"/>
        <v>0.15887850467289719</v>
      </c>
      <c r="M11">
        <v>50</v>
      </c>
      <c r="N11">
        <v>262</v>
      </c>
      <c r="O11">
        <v>422</v>
      </c>
      <c r="P11" s="2">
        <f t="shared" si="2"/>
        <v>0.19083969465648856</v>
      </c>
    </row>
    <row r="12" spans="2:16" x14ac:dyDescent="0.2">
      <c r="C12">
        <v>78</v>
      </c>
      <c r="D12">
        <v>263</v>
      </c>
      <c r="E12">
        <v>471</v>
      </c>
      <c r="F12" s="2">
        <f>C12/D12</f>
        <v>0.29657794676806082</v>
      </c>
      <c r="H12">
        <v>36</v>
      </c>
      <c r="I12">
        <v>259</v>
      </c>
      <c r="J12" s="1">
        <v>404</v>
      </c>
      <c r="K12" s="2">
        <f t="shared" si="1"/>
        <v>0.138996138996139</v>
      </c>
    </row>
    <row r="14" spans="2:16" x14ac:dyDescent="0.2">
      <c r="D14" s="3">
        <f>AVERAGE(D4:D12)</f>
        <v>272.66666666666669</v>
      </c>
      <c r="E14" s="3">
        <f>AVERAGE(E4:E12)</f>
        <v>458.11111111111109</v>
      </c>
      <c r="F14" s="2">
        <f>AVERAGE(F4:F12)</f>
        <v>0.21309598365084773</v>
      </c>
      <c r="I14" s="3">
        <f>AVERAGE(I4:I12)</f>
        <v>275.33333333333331</v>
      </c>
      <c r="J14" s="3">
        <f>AVERAGE(J4:J12)</f>
        <v>391.88888888888891</v>
      </c>
      <c r="K14" s="2">
        <f>AVERAGE(K4:K12)</f>
        <v>0.16893276431568727</v>
      </c>
      <c r="N14">
        <f>AVERAGE(N4:N11)</f>
        <v>227.625</v>
      </c>
      <c r="O14">
        <f>AVERAGE(O4:O11)</f>
        <v>360</v>
      </c>
      <c r="P14" s="2">
        <f>AVERAGE(P4:P11)</f>
        <v>0.17021533995588714</v>
      </c>
    </row>
    <row r="18" spans="20:23" x14ac:dyDescent="0.2">
      <c r="T18" s="1"/>
      <c r="U18" s="1"/>
      <c r="V18" s="1"/>
      <c r="W1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68A4-6EDC-9E43-8503-DDE5F0070CEA}">
  <dimension ref="B2:O30"/>
  <sheetViews>
    <sheetView tabSelected="1" workbookViewId="0">
      <selection activeCell="L33" sqref="L33"/>
    </sheetView>
  </sheetViews>
  <sheetFormatPr baseColWidth="10" defaultRowHeight="16" x14ac:dyDescent="0.2"/>
  <sheetData>
    <row r="2" spans="2:15" x14ac:dyDescent="0.2">
      <c r="B2" t="s">
        <v>0</v>
      </c>
      <c r="G2" t="s">
        <v>5</v>
      </c>
      <c r="L2" t="s">
        <v>6</v>
      </c>
    </row>
    <row r="3" spans="2:15" x14ac:dyDescent="0.2">
      <c r="B3">
        <v>54</v>
      </c>
      <c r="C3">
        <v>295</v>
      </c>
      <c r="D3">
        <v>406</v>
      </c>
      <c r="E3" s="2">
        <f>B3/C3</f>
        <v>0.18305084745762712</v>
      </c>
      <c r="G3">
        <v>52</v>
      </c>
      <c r="H3">
        <v>282</v>
      </c>
      <c r="I3">
        <v>369</v>
      </c>
      <c r="J3" s="2">
        <f>G3/H3</f>
        <v>0.18439716312056736</v>
      </c>
      <c r="L3">
        <v>59</v>
      </c>
      <c r="M3">
        <v>403</v>
      </c>
      <c r="N3">
        <v>409</v>
      </c>
      <c r="O3" s="2">
        <f>L3/M3</f>
        <v>0.14640198511166252</v>
      </c>
    </row>
    <row r="4" spans="2:15" x14ac:dyDescent="0.2">
      <c r="B4">
        <v>94</v>
      </c>
      <c r="C4">
        <v>276</v>
      </c>
      <c r="D4">
        <v>430</v>
      </c>
      <c r="E4" s="2">
        <f t="shared" ref="E4:E10" si="0">B4/C4</f>
        <v>0.34057971014492755</v>
      </c>
      <c r="G4">
        <v>72</v>
      </c>
      <c r="H4">
        <v>275</v>
      </c>
      <c r="I4">
        <v>388</v>
      </c>
      <c r="J4" s="2">
        <f t="shared" ref="J4:J10" si="1">G4/H4</f>
        <v>0.26181818181818184</v>
      </c>
      <c r="L4">
        <v>29</v>
      </c>
      <c r="M4">
        <v>287</v>
      </c>
      <c r="N4">
        <v>322</v>
      </c>
      <c r="O4" s="2">
        <f t="shared" ref="O4:O10" si="2">L4/M4</f>
        <v>0.10104529616724739</v>
      </c>
    </row>
    <row r="5" spans="2:15" x14ac:dyDescent="0.2">
      <c r="B5">
        <v>45</v>
      </c>
      <c r="C5">
        <v>214</v>
      </c>
      <c r="D5">
        <v>295</v>
      </c>
      <c r="E5" s="2">
        <f t="shared" si="0"/>
        <v>0.2102803738317757</v>
      </c>
      <c r="G5">
        <v>58</v>
      </c>
      <c r="H5">
        <v>316</v>
      </c>
      <c r="I5">
        <v>311</v>
      </c>
      <c r="J5" s="2">
        <f t="shared" si="1"/>
        <v>0.18354430379746836</v>
      </c>
      <c r="L5">
        <v>75</v>
      </c>
      <c r="M5">
        <v>326</v>
      </c>
      <c r="N5">
        <v>466</v>
      </c>
      <c r="O5" s="2">
        <f t="shared" si="2"/>
        <v>0.23006134969325154</v>
      </c>
    </row>
    <row r="6" spans="2:15" x14ac:dyDescent="0.2">
      <c r="B6">
        <v>105</v>
      </c>
      <c r="C6">
        <v>303</v>
      </c>
      <c r="D6">
        <v>503</v>
      </c>
      <c r="E6" s="2">
        <f t="shared" si="0"/>
        <v>0.34653465346534651</v>
      </c>
      <c r="G6">
        <v>99</v>
      </c>
      <c r="H6">
        <v>300</v>
      </c>
      <c r="I6">
        <v>584</v>
      </c>
      <c r="J6" s="2">
        <f t="shared" si="1"/>
        <v>0.33</v>
      </c>
      <c r="L6">
        <v>88</v>
      </c>
      <c r="M6">
        <v>283</v>
      </c>
      <c r="N6">
        <v>478</v>
      </c>
      <c r="O6" s="2">
        <f t="shared" si="2"/>
        <v>0.31095406360424027</v>
      </c>
    </row>
    <row r="7" spans="2:15" x14ac:dyDescent="0.2">
      <c r="B7">
        <v>103</v>
      </c>
      <c r="C7">
        <v>283</v>
      </c>
      <c r="D7">
        <v>444</v>
      </c>
      <c r="E7" s="2">
        <f t="shared" si="0"/>
        <v>0.36395759717314485</v>
      </c>
      <c r="G7">
        <v>32</v>
      </c>
      <c r="H7">
        <v>274</v>
      </c>
      <c r="I7">
        <v>218</v>
      </c>
      <c r="J7" s="2">
        <f t="shared" si="1"/>
        <v>0.11678832116788321</v>
      </c>
      <c r="L7">
        <v>51</v>
      </c>
      <c r="M7">
        <v>209</v>
      </c>
      <c r="N7">
        <v>424</v>
      </c>
      <c r="O7" s="2">
        <f t="shared" si="2"/>
        <v>0.24401913875598086</v>
      </c>
    </row>
    <row r="8" spans="2:15" x14ac:dyDescent="0.2">
      <c r="B8">
        <v>75</v>
      </c>
      <c r="C8">
        <v>228</v>
      </c>
      <c r="D8">
        <v>545</v>
      </c>
      <c r="E8" s="2">
        <f t="shared" si="0"/>
        <v>0.32894736842105265</v>
      </c>
      <c r="G8">
        <v>72</v>
      </c>
      <c r="H8">
        <v>383</v>
      </c>
      <c r="I8">
        <v>373</v>
      </c>
      <c r="J8" s="2">
        <f t="shared" si="1"/>
        <v>0.18798955613577023</v>
      </c>
      <c r="L8">
        <v>71</v>
      </c>
      <c r="M8">
        <v>264</v>
      </c>
      <c r="N8">
        <v>450</v>
      </c>
      <c r="O8" s="2">
        <f t="shared" si="2"/>
        <v>0.26893939393939392</v>
      </c>
    </row>
    <row r="9" spans="2:15" x14ac:dyDescent="0.2">
      <c r="B9">
        <v>92</v>
      </c>
      <c r="C9">
        <v>251</v>
      </c>
      <c r="D9">
        <v>510</v>
      </c>
      <c r="E9" s="2">
        <f t="shared" si="0"/>
        <v>0.36653386454183268</v>
      </c>
      <c r="G9">
        <v>55</v>
      </c>
      <c r="H9">
        <v>229</v>
      </c>
      <c r="I9">
        <v>448</v>
      </c>
      <c r="J9" s="2">
        <f t="shared" si="1"/>
        <v>0.24017467248908297</v>
      </c>
      <c r="L9">
        <v>69</v>
      </c>
      <c r="M9">
        <v>342</v>
      </c>
      <c r="N9">
        <v>491</v>
      </c>
      <c r="O9" s="2">
        <f t="shared" si="2"/>
        <v>0.20175438596491227</v>
      </c>
    </row>
    <row r="10" spans="2:15" x14ac:dyDescent="0.2">
      <c r="B10">
        <v>50</v>
      </c>
      <c r="C10">
        <v>188</v>
      </c>
      <c r="D10">
        <v>250</v>
      </c>
      <c r="E10" s="2">
        <f t="shared" si="0"/>
        <v>0.26595744680851063</v>
      </c>
      <c r="G10">
        <v>49</v>
      </c>
      <c r="H10">
        <v>201</v>
      </c>
      <c r="I10">
        <v>269</v>
      </c>
      <c r="J10" s="2">
        <f t="shared" si="1"/>
        <v>0.24378109452736318</v>
      </c>
      <c r="L10">
        <v>63</v>
      </c>
      <c r="M10">
        <v>307</v>
      </c>
      <c r="N10">
        <v>413</v>
      </c>
      <c r="O10" s="2">
        <f t="shared" si="2"/>
        <v>0.20521172638436483</v>
      </c>
    </row>
    <row r="11" spans="2:15" x14ac:dyDescent="0.2">
      <c r="B11">
        <v>85</v>
      </c>
      <c r="C11">
        <v>262</v>
      </c>
      <c r="D11">
        <v>476</v>
      </c>
      <c r="E11" s="2">
        <f>B11/C11</f>
        <v>0.32442748091603052</v>
      </c>
      <c r="G11">
        <v>69</v>
      </c>
      <c r="H11">
        <v>266</v>
      </c>
      <c r="I11">
        <v>368</v>
      </c>
      <c r="J11" s="2">
        <f>G11/H11</f>
        <v>0.25939849624060152</v>
      </c>
      <c r="L11">
        <v>66</v>
      </c>
      <c r="M11">
        <v>317</v>
      </c>
      <c r="N11">
        <v>623</v>
      </c>
      <c r="O11" s="2">
        <f>L11/M11</f>
        <v>0.20820189274447951</v>
      </c>
    </row>
    <row r="12" spans="2:15" x14ac:dyDescent="0.2">
      <c r="B12">
        <v>66</v>
      </c>
      <c r="C12">
        <v>342</v>
      </c>
      <c r="D12">
        <v>321</v>
      </c>
      <c r="E12" s="2">
        <f t="shared" ref="E12:E18" si="3">B12/C12</f>
        <v>0.19298245614035087</v>
      </c>
      <c r="G12">
        <v>23</v>
      </c>
      <c r="H12">
        <v>372</v>
      </c>
      <c r="I12">
        <v>250</v>
      </c>
      <c r="J12" s="2">
        <f t="shared" ref="J12:J18" si="4">G12/H12</f>
        <v>6.1827956989247312E-2</v>
      </c>
      <c r="L12">
        <v>84</v>
      </c>
      <c r="M12">
        <v>342</v>
      </c>
      <c r="N12">
        <v>591</v>
      </c>
      <c r="O12" s="2">
        <f t="shared" ref="O12:O18" si="5">L12/M12</f>
        <v>0.24561403508771928</v>
      </c>
    </row>
    <row r="13" spans="2:15" x14ac:dyDescent="0.2">
      <c r="B13">
        <v>32</v>
      </c>
      <c r="C13">
        <v>347</v>
      </c>
      <c r="D13">
        <v>370</v>
      </c>
      <c r="E13" s="2">
        <f t="shared" si="3"/>
        <v>9.2219020172910657E-2</v>
      </c>
      <c r="G13">
        <v>33</v>
      </c>
      <c r="H13">
        <v>542</v>
      </c>
      <c r="I13">
        <v>311</v>
      </c>
      <c r="J13" s="2">
        <f t="shared" si="4"/>
        <v>6.0885608856088562E-2</v>
      </c>
      <c r="L13">
        <v>34</v>
      </c>
      <c r="M13">
        <v>345</v>
      </c>
      <c r="N13">
        <v>316</v>
      </c>
      <c r="O13" s="2">
        <f t="shared" si="5"/>
        <v>9.8550724637681164E-2</v>
      </c>
    </row>
    <row r="14" spans="2:15" x14ac:dyDescent="0.2">
      <c r="B14">
        <v>72</v>
      </c>
      <c r="C14">
        <v>302</v>
      </c>
      <c r="D14">
        <v>431</v>
      </c>
      <c r="E14" s="2">
        <f t="shared" si="3"/>
        <v>0.23841059602649006</v>
      </c>
      <c r="G14">
        <v>47</v>
      </c>
      <c r="H14">
        <v>248</v>
      </c>
      <c r="I14">
        <v>206</v>
      </c>
      <c r="J14" s="2">
        <f t="shared" si="4"/>
        <v>0.18951612903225806</v>
      </c>
      <c r="L14">
        <v>21</v>
      </c>
      <c r="M14">
        <v>243</v>
      </c>
      <c r="N14">
        <v>329</v>
      </c>
      <c r="O14" s="2">
        <f t="shared" si="5"/>
        <v>8.6419753086419748E-2</v>
      </c>
    </row>
    <row r="15" spans="2:15" x14ac:dyDescent="0.2">
      <c r="B15">
        <v>61</v>
      </c>
      <c r="C15">
        <v>227</v>
      </c>
      <c r="D15">
        <v>424</v>
      </c>
      <c r="E15" s="2">
        <f t="shared" si="3"/>
        <v>0.2687224669603524</v>
      </c>
      <c r="G15">
        <v>23</v>
      </c>
      <c r="H15">
        <v>382</v>
      </c>
      <c r="I15">
        <v>248</v>
      </c>
      <c r="J15" s="2">
        <f t="shared" si="4"/>
        <v>6.0209424083769635E-2</v>
      </c>
      <c r="L15">
        <v>64</v>
      </c>
      <c r="M15">
        <v>258</v>
      </c>
      <c r="N15">
        <v>378</v>
      </c>
      <c r="O15" s="2">
        <f t="shared" si="5"/>
        <v>0.24806201550387597</v>
      </c>
    </row>
    <row r="16" spans="2:15" x14ac:dyDescent="0.2">
      <c r="B16">
        <v>36</v>
      </c>
      <c r="C16">
        <v>215</v>
      </c>
      <c r="D16">
        <v>269</v>
      </c>
      <c r="E16" s="2">
        <f t="shared" si="3"/>
        <v>0.16744186046511628</v>
      </c>
      <c r="G16">
        <v>42</v>
      </c>
      <c r="H16">
        <v>400</v>
      </c>
      <c r="I16">
        <v>310</v>
      </c>
      <c r="J16" s="2">
        <f t="shared" si="4"/>
        <v>0.105</v>
      </c>
      <c r="L16">
        <v>34</v>
      </c>
      <c r="M16">
        <v>312</v>
      </c>
      <c r="N16">
        <v>473</v>
      </c>
      <c r="O16" s="2">
        <f t="shared" si="5"/>
        <v>0.10897435897435898</v>
      </c>
    </row>
    <row r="17" spans="2:15" x14ac:dyDescent="0.2">
      <c r="B17">
        <v>91</v>
      </c>
      <c r="C17">
        <v>317</v>
      </c>
      <c r="D17">
        <v>523</v>
      </c>
      <c r="E17" s="2">
        <f t="shared" si="3"/>
        <v>0.28706624605678233</v>
      </c>
      <c r="G17">
        <v>51</v>
      </c>
      <c r="H17">
        <v>369</v>
      </c>
      <c r="I17">
        <v>314</v>
      </c>
      <c r="J17" s="2">
        <f t="shared" si="4"/>
        <v>0.13821138211382114</v>
      </c>
      <c r="L17">
        <v>36</v>
      </c>
      <c r="M17">
        <v>291</v>
      </c>
      <c r="N17">
        <v>312</v>
      </c>
      <c r="O17" s="2">
        <f t="shared" si="5"/>
        <v>0.12371134020618557</v>
      </c>
    </row>
    <row r="18" spans="2:15" x14ac:dyDescent="0.2">
      <c r="B18">
        <v>72</v>
      </c>
      <c r="C18">
        <v>260</v>
      </c>
      <c r="D18">
        <v>400</v>
      </c>
      <c r="E18" s="2">
        <f t="shared" si="3"/>
        <v>0.27692307692307694</v>
      </c>
      <c r="G18">
        <v>78</v>
      </c>
      <c r="H18">
        <v>315</v>
      </c>
      <c r="I18">
        <v>441</v>
      </c>
      <c r="J18" s="2">
        <f t="shared" si="4"/>
        <v>0.24761904761904763</v>
      </c>
      <c r="L18">
        <v>32</v>
      </c>
      <c r="M18">
        <v>254</v>
      </c>
      <c r="N18">
        <v>300</v>
      </c>
      <c r="O18" s="2">
        <f t="shared" si="5"/>
        <v>0.12598425196850394</v>
      </c>
    </row>
    <row r="19" spans="2:15" x14ac:dyDescent="0.2">
      <c r="B19">
        <v>33</v>
      </c>
      <c r="C19">
        <v>220</v>
      </c>
      <c r="D19">
        <v>445</v>
      </c>
      <c r="E19" s="2">
        <f>B19/C19</f>
        <v>0.15</v>
      </c>
      <c r="G19">
        <v>51</v>
      </c>
      <c r="H19">
        <v>340</v>
      </c>
      <c r="I19">
        <v>463</v>
      </c>
      <c r="J19" s="2">
        <f>G19/H19</f>
        <v>0.15</v>
      </c>
      <c r="L19">
        <v>23</v>
      </c>
      <c r="M19">
        <v>252</v>
      </c>
      <c r="N19">
        <v>461</v>
      </c>
      <c r="O19" s="2">
        <f>L19/M19</f>
        <v>9.1269841269841265E-2</v>
      </c>
    </row>
    <row r="20" spans="2:15" x14ac:dyDescent="0.2">
      <c r="B20">
        <v>36</v>
      </c>
      <c r="C20">
        <v>219</v>
      </c>
      <c r="D20">
        <v>469</v>
      </c>
      <c r="E20" s="2">
        <f t="shared" ref="E20:E26" si="6">B20/C20</f>
        <v>0.16438356164383561</v>
      </c>
      <c r="G20">
        <v>19</v>
      </c>
      <c r="H20">
        <v>303</v>
      </c>
      <c r="I20">
        <v>300</v>
      </c>
      <c r="J20" s="2">
        <f t="shared" ref="J20:J27" si="7">G20/H20</f>
        <v>6.2706270627062702E-2</v>
      </c>
      <c r="L20">
        <v>29</v>
      </c>
      <c r="M20">
        <v>209</v>
      </c>
      <c r="N20">
        <v>274</v>
      </c>
      <c r="O20" s="2">
        <f t="shared" ref="O20:O26" si="8">L20/M20</f>
        <v>0.13875598086124402</v>
      </c>
    </row>
    <row r="21" spans="2:15" x14ac:dyDescent="0.2">
      <c r="B21">
        <v>27</v>
      </c>
      <c r="C21">
        <v>192</v>
      </c>
      <c r="D21">
        <v>375</v>
      </c>
      <c r="E21" s="2">
        <f t="shared" si="6"/>
        <v>0.140625</v>
      </c>
      <c r="G21">
        <v>54</v>
      </c>
      <c r="H21">
        <v>335</v>
      </c>
      <c r="I21">
        <v>417</v>
      </c>
      <c r="J21" s="2">
        <f t="shared" si="7"/>
        <v>0.16119402985074627</v>
      </c>
      <c r="L21">
        <v>51</v>
      </c>
      <c r="M21">
        <v>274</v>
      </c>
      <c r="N21">
        <v>441</v>
      </c>
      <c r="O21" s="2">
        <f t="shared" si="8"/>
        <v>0.18613138686131386</v>
      </c>
    </row>
    <row r="22" spans="2:15" x14ac:dyDescent="0.2">
      <c r="B22">
        <v>60</v>
      </c>
      <c r="C22">
        <v>340</v>
      </c>
      <c r="D22">
        <v>435</v>
      </c>
      <c r="E22" s="2">
        <f t="shared" si="6"/>
        <v>0.17647058823529413</v>
      </c>
      <c r="G22">
        <v>53</v>
      </c>
      <c r="H22">
        <v>239</v>
      </c>
      <c r="I22">
        <v>419</v>
      </c>
      <c r="J22" s="2">
        <f t="shared" si="7"/>
        <v>0.22175732217573221</v>
      </c>
      <c r="L22">
        <v>49</v>
      </c>
      <c r="M22">
        <v>262</v>
      </c>
      <c r="N22">
        <v>307</v>
      </c>
      <c r="O22" s="2">
        <f t="shared" si="8"/>
        <v>0.18702290076335878</v>
      </c>
    </row>
    <row r="23" spans="2:15" x14ac:dyDescent="0.2">
      <c r="B23">
        <v>71</v>
      </c>
      <c r="C23">
        <v>331</v>
      </c>
      <c r="D23">
        <v>468</v>
      </c>
      <c r="E23" s="2">
        <f t="shared" si="6"/>
        <v>0.21450151057401812</v>
      </c>
      <c r="G23">
        <v>63</v>
      </c>
      <c r="H23">
        <v>250</v>
      </c>
      <c r="I23">
        <v>473</v>
      </c>
      <c r="J23" s="2">
        <f t="shared" si="7"/>
        <v>0.252</v>
      </c>
      <c r="L23">
        <v>35</v>
      </c>
      <c r="M23">
        <v>172</v>
      </c>
      <c r="N23">
        <v>341</v>
      </c>
      <c r="O23" s="2">
        <f t="shared" si="8"/>
        <v>0.20348837209302326</v>
      </c>
    </row>
    <row r="24" spans="2:15" x14ac:dyDescent="0.2">
      <c r="B24">
        <v>79</v>
      </c>
      <c r="C24">
        <v>309</v>
      </c>
      <c r="D24">
        <v>496</v>
      </c>
      <c r="E24" s="2">
        <f t="shared" si="6"/>
        <v>0.25566343042071199</v>
      </c>
      <c r="G24">
        <v>49</v>
      </c>
      <c r="H24">
        <v>291</v>
      </c>
      <c r="I24">
        <v>394</v>
      </c>
      <c r="J24" s="2">
        <f t="shared" si="7"/>
        <v>0.16838487972508592</v>
      </c>
      <c r="L24">
        <v>26</v>
      </c>
      <c r="M24">
        <v>212</v>
      </c>
      <c r="N24">
        <v>286</v>
      </c>
      <c r="O24" s="2">
        <f t="shared" si="8"/>
        <v>0.12264150943396226</v>
      </c>
    </row>
    <row r="25" spans="2:15" x14ac:dyDescent="0.2">
      <c r="B25">
        <v>94</v>
      </c>
      <c r="C25">
        <v>279</v>
      </c>
      <c r="D25">
        <v>544</v>
      </c>
      <c r="E25" s="2">
        <f t="shared" si="6"/>
        <v>0.33691756272401435</v>
      </c>
      <c r="G25">
        <v>51</v>
      </c>
      <c r="H25">
        <v>247</v>
      </c>
      <c r="I25">
        <v>447</v>
      </c>
      <c r="J25" s="2">
        <f t="shared" si="7"/>
        <v>0.20647773279352227</v>
      </c>
      <c r="L25">
        <v>43</v>
      </c>
      <c r="M25">
        <v>178</v>
      </c>
      <c r="N25">
        <v>348</v>
      </c>
      <c r="O25" s="2">
        <f t="shared" si="8"/>
        <v>0.24157303370786518</v>
      </c>
    </row>
    <row r="26" spans="2:15" x14ac:dyDescent="0.2">
      <c r="B26">
        <v>55</v>
      </c>
      <c r="C26">
        <v>301</v>
      </c>
      <c r="D26">
        <v>420</v>
      </c>
      <c r="E26" s="2">
        <f t="shared" si="6"/>
        <v>0.18272425249169436</v>
      </c>
      <c r="G26">
        <v>34</v>
      </c>
      <c r="H26">
        <v>214</v>
      </c>
      <c r="I26">
        <v>210</v>
      </c>
      <c r="J26" s="2">
        <f t="shared" si="7"/>
        <v>0.15887850467289719</v>
      </c>
      <c r="L26">
        <v>50</v>
      </c>
      <c r="M26">
        <v>262</v>
      </c>
      <c r="N26">
        <v>422</v>
      </c>
      <c r="O26" s="2">
        <f t="shared" si="8"/>
        <v>0.19083969465648856</v>
      </c>
    </row>
    <row r="27" spans="2:15" x14ac:dyDescent="0.2">
      <c r="B27">
        <v>78</v>
      </c>
      <c r="C27">
        <v>263</v>
      </c>
      <c r="D27">
        <v>471</v>
      </c>
      <c r="E27" s="2">
        <f>B27/C27</f>
        <v>0.29657794676806082</v>
      </c>
      <c r="G27">
        <v>36</v>
      </c>
      <c r="H27">
        <v>259</v>
      </c>
      <c r="I27" s="1">
        <v>404</v>
      </c>
      <c r="J27" s="2">
        <f t="shared" si="7"/>
        <v>0.138996138996139</v>
      </c>
    </row>
    <row r="30" spans="2:15" x14ac:dyDescent="0.2">
      <c r="E30" s="2">
        <f>AVERAGE(E3:E27)</f>
        <v>0.24687595673451831</v>
      </c>
      <c r="J30" s="2">
        <f>AVERAGE(J3:J27)</f>
        <v>0.17566224867329341</v>
      </c>
      <c r="O30" s="2">
        <f>AVERAGE(O3:O27)</f>
        <v>0.17981785131155728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110319</vt:lpstr>
      <vt:lpstr>140319</vt:lpstr>
      <vt:lpstr>230319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Leary, Alexandre</dc:creator>
  <cp:lastModifiedBy>Leary, Alexandre</cp:lastModifiedBy>
  <dcterms:created xsi:type="dcterms:W3CDTF">2019-03-21T14:20:32Z</dcterms:created>
  <dcterms:modified xsi:type="dcterms:W3CDTF">2020-12-22T11:38:40Z</dcterms:modified>
</cp:coreProperties>
</file>